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480" windowHeight="1164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Sheet1!$A$2:$D$38</definedName>
  </definedNames>
  <calcPr calcId="144525"/>
</workbook>
</file>

<file path=xl/calcChain.xml><?xml version="1.0" encoding="utf-8"?>
<calcChain xmlns="http://schemas.openxmlformats.org/spreadsheetml/2006/main">
  <c r="D38" i="1"/>
  <c r="C38"/>
  <c r="B38"/>
  <c r="A38"/>
  <c r="D33"/>
  <c r="C33"/>
  <c r="B33"/>
  <c r="A33"/>
  <c r="D32"/>
  <c r="C32"/>
  <c r="B32"/>
  <c r="A32"/>
  <c r="D31"/>
  <c r="C31"/>
  <c r="B31"/>
  <c r="A31"/>
  <c r="D25"/>
  <c r="C25"/>
  <c r="B25"/>
  <c r="A25"/>
  <c r="D24"/>
  <c r="C24"/>
  <c r="B24"/>
  <c r="A24"/>
  <c r="D23"/>
  <c r="C23"/>
  <c r="B23"/>
  <c r="A23"/>
  <c r="D16"/>
  <c r="C16"/>
  <c r="B16"/>
  <c r="A16"/>
  <c r="D15"/>
  <c r="C15"/>
  <c r="B15"/>
  <c r="A15"/>
  <c r="D14"/>
  <c r="C14"/>
  <c r="B14"/>
  <c r="A14"/>
  <c r="D13"/>
  <c r="C13"/>
  <c r="B13"/>
  <c r="A13"/>
  <c r="D7"/>
  <c r="C7"/>
  <c r="B7"/>
  <c r="A7"/>
  <c r="D3"/>
  <c r="C3"/>
  <c r="B3"/>
  <c r="A3"/>
</calcChain>
</file>

<file path=xl/sharedStrings.xml><?xml version="1.0" encoding="utf-8"?>
<sst xmlns="http://schemas.openxmlformats.org/spreadsheetml/2006/main" count="76" uniqueCount="45">
  <si>
    <t>停电公告</t>
  </si>
  <si>
    <t>日期</t>
  </si>
  <si>
    <t>停电时间</t>
  </si>
  <si>
    <t>停电线路</t>
  </si>
  <si>
    <t>停电范围</t>
  </si>
  <si>
    <t>08:00-16:00</t>
  </si>
  <si>
    <t>10kV渔场线</t>
  </si>
  <si>
    <t>新联居委会</t>
  </si>
  <si>
    <t>08:00-15:00</t>
  </si>
  <si>
    <t>10kV福泰线</t>
  </si>
  <si>
    <t>亭东村</t>
  </si>
  <si>
    <t>13:00-20:00</t>
  </si>
  <si>
    <t>10kV乐观线</t>
  </si>
  <si>
    <t>乐观村</t>
  </si>
  <si>
    <t>07:30-14:30</t>
  </si>
  <si>
    <t>10kV志新线</t>
  </si>
  <si>
    <t>蒋家灶村、艾贝儿（南通）纺织品有限公司、通州达高缝纫制品有限公司、南通市优丝雅服饰制品有限公司、南通新雅塑料制品有限公司、南通鑫泽纺织品有限公司、上海宙润企业管理咨询有限公司</t>
  </si>
  <si>
    <t>乐观村、路灯管理所、陆军机械(军辉精密机械）</t>
  </si>
  <si>
    <t>10kV涵清园线</t>
  </si>
  <si>
    <t>九总渡村</t>
  </si>
  <si>
    <t>08:00-13:30</t>
  </si>
  <si>
    <t>10kV锋南线 10kV苏家线</t>
  </si>
  <si>
    <t>三圩头村、苏家埭村、江苏东方高速公路经营管理有限公司、通启高速钱家坝服务区、南通供电公司</t>
  </si>
  <si>
    <t>10kV包桥线</t>
  </si>
  <si>
    <t>兴仁居委会、李家楼村、兴仁部队(后勤部)、西奥物联网系统服务、兴发花苑</t>
  </si>
  <si>
    <t>10kV石窑线</t>
  </si>
  <si>
    <t>金庄村、志田村、路灯变</t>
  </si>
  <si>
    <t>10kV川启线、10kV三合口线</t>
  </si>
  <si>
    <t>斜桥村、路灯、凯旺纺织品、科达巍岳</t>
  </si>
  <si>
    <t>10kV建文线</t>
  </si>
  <si>
    <t>建文村</t>
  </si>
  <si>
    <t>龙坝村</t>
  </si>
  <si>
    <t>10kV余北线</t>
  </si>
  <si>
    <t>余北公配</t>
  </si>
  <si>
    <t>09:00-17:00</t>
  </si>
  <si>
    <t>兴仁居委会、润旺物资贸易、电机配件厂、中国电信、兴润制线</t>
  </si>
  <si>
    <t>10kV王埠线</t>
  </si>
  <si>
    <t>同乐村</t>
  </si>
  <si>
    <t>10kV育民线</t>
  </si>
  <si>
    <t>季庄村</t>
  </si>
  <si>
    <t>10kV锋南线</t>
  </si>
  <si>
    <t>周圩村、通州市兴东机场、路灯管理所、通州区交通运输局、先锋誉佳衬布厂、薛岳、唯柳拉链、黄彩洪、本川色织</t>
  </si>
  <si>
    <t>13:30-20:00</t>
  </si>
  <si>
    <t>市区供电抢修热线：85928592</t>
  </si>
  <si>
    <t>南通供电公司</t>
  </si>
</sst>
</file>

<file path=xl/styles.xml><?xml version="1.0" encoding="utf-8"?>
<styleSheet xmlns="http://schemas.openxmlformats.org/spreadsheetml/2006/main">
  <numFmts count="4">
    <numFmt numFmtId="180" formatCode="m&quot;月&quot;d&quot;日&quot;;@"/>
    <numFmt numFmtId="181" formatCode="yyyy/m/d;@"/>
    <numFmt numFmtId="182" formatCode="h:mm;@"/>
    <numFmt numFmtId="183" formatCode="yyyy&quot;年&quot;m&quot;月&quot;d&quot;日&quot;;@"/>
  </numFmts>
  <fonts count="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rgb="FF000000"/>
      <name val="黑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81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80" fontId="4" fillId="0" borderId="4" xfId="0" applyNumberFormat="1" applyFont="1" applyFill="1" applyBorder="1" applyAlignment="1">
      <alignment horizontal="center" vertical="center" wrapText="1"/>
    </xf>
    <xf numFmtId="182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80" fontId="5" fillId="0" borderId="4" xfId="0" applyNumberFormat="1" applyFont="1" applyFill="1" applyBorder="1" applyAlignment="1">
      <alignment horizontal="center" vertical="center" wrapText="1"/>
    </xf>
    <xf numFmtId="182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83" fontId="6" fillId="0" borderId="0" xfId="0" applyNumberFormat="1" applyFont="1" applyFill="1" applyAlignment="1">
      <alignment horizontal="left" vertical="center"/>
    </xf>
    <xf numFmtId="58" fontId="2" fillId="0" borderId="1" xfId="0" applyNumberFormat="1" applyFont="1" applyFill="1" applyBorder="1" applyAlignment="1">
      <alignment horizontal="center" vertical="center" wrapText="1"/>
    </xf>
    <xf numFmtId="58" fontId="2" fillId="0" borderId="2" xfId="0" applyNumberFormat="1" applyFont="1" applyFill="1" applyBorder="1" applyAlignment="1">
      <alignment horizontal="center" vertical="center" wrapText="1"/>
    </xf>
    <xf numFmtId="58" fontId="2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90;&#24030;&#28286;12&#26376;&#20221;&#20572;&#30005;&#35745;&#21010;-11.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335;&#36890;&#20379;&#30005;&#20844;&#21496;2022&#24180;12&#26376;&#20221;&#21608;&#20572;&#30005;&#35745;&#21010;&#65288;12.26-1.1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计划填写"/>
      <sheetName val="停电计划非填写"/>
      <sheetName val="登报用"/>
      <sheetName val="95598用"/>
      <sheetName val="隐藏"/>
    </sheetNames>
    <sheetDataSet>
      <sheetData sheetId="0">
        <row r="5">
          <cell r="G5" t="str">
            <v>东晋村50649、东晋村50037</v>
          </cell>
        </row>
        <row r="6">
          <cell r="G6" t="str">
            <v>永平村50051、永平村50481</v>
          </cell>
        </row>
        <row r="7">
          <cell r="G7" t="str">
            <v>永平村50480、永平村50050、永平村50479</v>
          </cell>
        </row>
        <row r="8">
          <cell r="G8" t="str">
            <v>东余村50778、南通润泰风机制造有限公司、南通润泰风机制造有限公司、南通赛博电力环保设备有限公司、南通新奥特碳制品有限公司、南通东景泰纺织服装有限公司、通州市康达碳制品有限公司、东余村50777、南通诺泰塑胶科技有限公司、通州市富臣锌业有限公司、东余村50047、东余村50570</v>
          </cell>
        </row>
      </sheetData>
      <sheetData sheetId="1">
        <row r="5">
          <cell r="B5">
            <v>44921</v>
          </cell>
          <cell r="D5" t="str">
            <v>09:00-16:00</v>
          </cell>
          <cell r="F5" t="str">
            <v>10kV东余143线</v>
          </cell>
        </row>
        <row r="6">
          <cell r="B6">
            <v>44922</v>
          </cell>
          <cell r="D6" t="str">
            <v>09:00-16:00</v>
          </cell>
          <cell r="F6" t="str">
            <v>10kV东余143线</v>
          </cell>
        </row>
        <row r="7">
          <cell r="B7">
            <v>44923</v>
          </cell>
          <cell r="D7" t="str">
            <v>09:00-16:00</v>
          </cell>
          <cell r="F7" t="str">
            <v>10kV东余143线</v>
          </cell>
        </row>
        <row r="8">
          <cell r="B8">
            <v>44924</v>
          </cell>
          <cell r="D8" t="str">
            <v>08:00-15:00</v>
          </cell>
          <cell r="F8" t="str">
            <v>10kV东余143线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计划填写"/>
      <sheetName val="停电计划非填写"/>
      <sheetName val="95598用"/>
      <sheetName val="登报用"/>
      <sheetName val="停电公告非填写"/>
      <sheetName val="汇总统计非填写"/>
    </sheetNames>
    <sheetDataSet>
      <sheetData sheetId="0">
        <row r="3">
          <cell r="G3" t="str">
            <v>无</v>
          </cell>
        </row>
        <row r="4">
          <cell r="G4" t="str">
            <v>文峰开发1#箱变、文峰开发2配电间</v>
          </cell>
        </row>
        <row r="5">
          <cell r="G5" t="str">
            <v>城港小区6（34）</v>
          </cell>
        </row>
        <row r="6">
          <cell r="G6" t="str">
            <v>福利二十三组</v>
          </cell>
        </row>
        <row r="7">
          <cell r="G7" t="str">
            <v>无</v>
          </cell>
        </row>
        <row r="8">
          <cell r="G8" t="str">
            <v>无</v>
          </cell>
        </row>
        <row r="9">
          <cell r="G9" t="str">
            <v>南川园3、中建开发1</v>
          </cell>
        </row>
        <row r="10">
          <cell r="G10" t="str">
            <v>河东街</v>
          </cell>
        </row>
        <row r="11">
          <cell r="G11" t="str">
            <v>闸北村(5558)</v>
          </cell>
        </row>
      </sheetData>
      <sheetData sheetId="1">
        <row r="3">
          <cell r="B3">
            <v>44922</v>
          </cell>
          <cell r="D3" t="str">
            <v>09:00-18:00</v>
          </cell>
          <cell r="F3" t="str">
            <v>20kV七星226线部分停电</v>
          </cell>
        </row>
        <row r="4">
          <cell r="B4">
            <v>44922</v>
          </cell>
          <cell r="D4" t="str">
            <v>09:15-15:45</v>
          </cell>
          <cell r="F4" t="str">
            <v>10kV红旗141线部分停电</v>
          </cell>
        </row>
        <row r="5">
          <cell r="B5">
            <v>44922</v>
          </cell>
          <cell r="D5" t="str">
            <v>09:00-16:00</v>
          </cell>
          <cell r="F5" t="str">
            <v>10kV杏花村162线部分停电</v>
          </cell>
        </row>
        <row r="6">
          <cell r="B6">
            <v>44923</v>
          </cell>
          <cell r="D6" t="str">
            <v>09:00-15:30</v>
          </cell>
          <cell r="F6" t="str">
            <v>10kV兴达113线</v>
          </cell>
        </row>
        <row r="7">
          <cell r="B7">
            <v>44923</v>
          </cell>
          <cell r="D7" t="str">
            <v>09:00-17:00</v>
          </cell>
          <cell r="F7" t="str">
            <v>10kV东港线</v>
          </cell>
        </row>
        <row r="8">
          <cell r="B8">
            <v>44924</v>
          </cell>
          <cell r="D8" t="str">
            <v>09:15-17:15</v>
          </cell>
          <cell r="F8" t="str">
            <v>10kV苏桥131线</v>
          </cell>
        </row>
        <row r="9">
          <cell r="B9">
            <v>44924</v>
          </cell>
          <cell r="D9" t="str">
            <v>09:00-16:00</v>
          </cell>
          <cell r="F9" t="str">
            <v>10kV红旗141线</v>
          </cell>
        </row>
        <row r="10">
          <cell r="B10">
            <v>44924</v>
          </cell>
          <cell r="D10" t="str">
            <v>09:00-16:00</v>
          </cell>
          <cell r="F10" t="str">
            <v>10kV颐和164线</v>
          </cell>
        </row>
        <row r="11">
          <cell r="B11">
            <v>44925</v>
          </cell>
          <cell r="D11" t="str">
            <v>09:00-16:00</v>
          </cell>
          <cell r="F11" t="str">
            <v>10kV五星112线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0C0C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topLeftCell="A28" workbookViewId="0">
      <selection activeCell="C45" sqref="C45"/>
    </sheetView>
  </sheetViews>
  <sheetFormatPr defaultColWidth="9" defaultRowHeight="13.5"/>
  <cols>
    <col min="1" max="1" width="11.5" customWidth="1"/>
    <col min="2" max="2" width="12.75" customWidth="1"/>
    <col min="3" max="3" width="26.125" customWidth="1"/>
    <col min="4" max="4" width="39.375" customWidth="1"/>
  </cols>
  <sheetData>
    <row r="1" spans="1:4">
      <c r="A1" s="16" t="s">
        <v>0</v>
      </c>
      <c r="B1" s="17"/>
      <c r="C1" s="17"/>
      <c r="D1" s="18"/>
    </row>
    <row r="2" spans="1:4">
      <c r="A2" s="3" t="s">
        <v>1</v>
      </c>
      <c r="B2" s="4" t="s">
        <v>2</v>
      </c>
      <c r="C2" s="4" t="s">
        <v>3</v>
      </c>
      <c r="D2" s="4" t="s">
        <v>4</v>
      </c>
    </row>
    <row r="3" spans="1:4">
      <c r="A3" s="5">
        <f>[1]停电计划非填写!B5</f>
        <v>44921</v>
      </c>
      <c r="B3" s="6" t="str">
        <f>[1]停电计划非填写!D5</f>
        <v>09:00-16:00</v>
      </c>
      <c r="C3" s="7" t="str">
        <f>[1]停电计划非填写!F5</f>
        <v>10kV东余143线</v>
      </c>
      <c r="D3" s="8" t="str">
        <f>IF([1]计划填写!G5="","",[1]计划填写!G5)</f>
        <v>东晋村50649、东晋村50037</v>
      </c>
    </row>
    <row r="4" spans="1:4">
      <c r="A4" s="9">
        <v>44921</v>
      </c>
      <c r="B4" s="10" t="s">
        <v>5</v>
      </c>
      <c r="C4" s="11" t="s">
        <v>6</v>
      </c>
      <c r="D4" s="12" t="s">
        <v>7</v>
      </c>
    </row>
    <row r="5" spans="1:4">
      <c r="A5" s="9">
        <v>44921</v>
      </c>
      <c r="B5" s="10" t="s">
        <v>8</v>
      </c>
      <c r="C5" s="11" t="s">
        <v>9</v>
      </c>
      <c r="D5" s="12" t="s">
        <v>10</v>
      </c>
    </row>
    <row r="6" spans="1:4">
      <c r="A6" s="9">
        <v>44921</v>
      </c>
      <c r="B6" s="10" t="s">
        <v>11</v>
      </c>
      <c r="C6" s="11" t="s">
        <v>12</v>
      </c>
      <c r="D6" s="12" t="s">
        <v>13</v>
      </c>
    </row>
    <row r="7" spans="1:4" s="1" customFormat="1">
      <c r="A7" s="5">
        <f>[1]停电计划非填写!B6</f>
        <v>44922</v>
      </c>
      <c r="B7" s="6" t="str">
        <f>[1]停电计划非填写!D6</f>
        <v>09:00-16:00</v>
      </c>
      <c r="C7" s="7" t="str">
        <f>[1]停电计划非填写!F6</f>
        <v>10kV东余143线</v>
      </c>
      <c r="D7" s="8" t="str">
        <f>IF([1]计划填写!G6="","",[1]计划填写!G6)</f>
        <v>永平村50051、永平村50481</v>
      </c>
    </row>
    <row r="8" spans="1:4" s="1" customFormat="1">
      <c r="A8" s="9">
        <v>44922</v>
      </c>
      <c r="B8" s="10" t="s">
        <v>14</v>
      </c>
      <c r="C8" s="11" t="s">
        <v>12</v>
      </c>
      <c r="D8" s="12" t="s">
        <v>13</v>
      </c>
    </row>
    <row r="9" spans="1:4" s="1" customFormat="1">
      <c r="A9" s="9">
        <v>44922</v>
      </c>
      <c r="B9" s="10" t="s">
        <v>14</v>
      </c>
      <c r="C9" s="11" t="s">
        <v>12</v>
      </c>
      <c r="D9" s="12" t="s">
        <v>13</v>
      </c>
    </row>
    <row r="10" spans="1:4" s="1" customFormat="1" ht="48">
      <c r="A10" s="9">
        <v>44922</v>
      </c>
      <c r="B10" s="10" t="s">
        <v>5</v>
      </c>
      <c r="C10" s="11" t="s">
        <v>15</v>
      </c>
      <c r="D10" s="12" t="s">
        <v>16</v>
      </c>
    </row>
    <row r="11" spans="1:4" s="1" customFormat="1">
      <c r="A11" s="9">
        <v>44922</v>
      </c>
      <c r="B11" s="10" t="s">
        <v>11</v>
      </c>
      <c r="C11" s="11" t="s">
        <v>12</v>
      </c>
      <c r="D11" s="12" t="s">
        <v>17</v>
      </c>
    </row>
    <row r="12" spans="1:4" s="1" customFormat="1">
      <c r="A12" s="9">
        <v>44922</v>
      </c>
      <c r="B12" s="10" t="s">
        <v>11</v>
      </c>
      <c r="C12" s="11" t="s">
        <v>18</v>
      </c>
      <c r="D12" s="12" t="s">
        <v>19</v>
      </c>
    </row>
    <row r="13" spans="1:4" s="1" customFormat="1">
      <c r="A13" s="9">
        <f>[2]停电计划非填写!B3</f>
        <v>44922</v>
      </c>
      <c r="B13" s="10" t="str">
        <f>[2]停电计划非填写!D3</f>
        <v>09:00-18:00</v>
      </c>
      <c r="C13" s="11" t="str">
        <f>[2]停电计划非填写!F3</f>
        <v>20kV七星226线部分停电</v>
      </c>
      <c r="D13" s="12" t="str">
        <f>IF([2]计划填写!G3="","",[2]计划填写!G3)</f>
        <v>无</v>
      </c>
    </row>
    <row r="14" spans="1:4" s="1" customFormat="1">
      <c r="A14" s="9">
        <f>[2]停电计划非填写!B4</f>
        <v>44922</v>
      </c>
      <c r="B14" s="10" t="str">
        <f>[2]停电计划非填写!D4</f>
        <v>09:15-15:45</v>
      </c>
      <c r="C14" s="11" t="str">
        <f>[2]停电计划非填写!F4</f>
        <v>10kV红旗141线部分停电</v>
      </c>
      <c r="D14" s="12" t="str">
        <f>IF([2]计划填写!G4="","",[2]计划填写!G4)</f>
        <v>文峰开发1#箱变、文峰开发2配电间</v>
      </c>
    </row>
    <row r="15" spans="1:4" s="1" customFormat="1">
      <c r="A15" s="9">
        <f>[2]停电计划非填写!B5</f>
        <v>44922</v>
      </c>
      <c r="B15" s="10" t="str">
        <f>[2]停电计划非填写!D5</f>
        <v>09:00-16:00</v>
      </c>
      <c r="C15" s="11" t="str">
        <f>[2]停电计划非填写!F5</f>
        <v>10kV杏花村162线部分停电</v>
      </c>
      <c r="D15" s="12" t="str">
        <f>IF([2]计划填写!G5="","",[2]计划填写!G5)</f>
        <v>城港小区6（34）</v>
      </c>
    </row>
    <row r="16" spans="1:4" s="1" customFormat="1">
      <c r="A16" s="5">
        <f>[1]停电计划非填写!B7</f>
        <v>44923</v>
      </c>
      <c r="B16" s="6" t="str">
        <f>[1]停电计划非填写!D7</f>
        <v>09:00-16:00</v>
      </c>
      <c r="C16" s="7" t="str">
        <f>[1]停电计划非填写!F7</f>
        <v>10kV东余143线</v>
      </c>
      <c r="D16" s="8" t="str">
        <f>IF([1]计划填写!G7="","",[1]计划填写!G7)</f>
        <v>永平村50480、永平村50050、永平村50479</v>
      </c>
    </row>
    <row r="17" spans="1:4" s="1" customFormat="1">
      <c r="A17" s="9">
        <v>44923</v>
      </c>
      <c r="B17" s="10" t="s">
        <v>14</v>
      </c>
      <c r="C17" s="11" t="s">
        <v>18</v>
      </c>
      <c r="D17" s="12" t="s">
        <v>19</v>
      </c>
    </row>
    <row r="18" spans="1:4" s="1" customFormat="1" ht="24">
      <c r="A18" s="9">
        <v>44923</v>
      </c>
      <c r="B18" s="10" t="s">
        <v>20</v>
      </c>
      <c r="C18" s="11" t="s">
        <v>21</v>
      </c>
      <c r="D18" s="12" t="s">
        <v>22</v>
      </c>
    </row>
    <row r="19" spans="1:4" s="1" customFormat="1" ht="24">
      <c r="A19" s="9">
        <v>44923</v>
      </c>
      <c r="B19" s="10" t="s">
        <v>5</v>
      </c>
      <c r="C19" s="11" t="s">
        <v>23</v>
      </c>
      <c r="D19" s="12" t="s">
        <v>24</v>
      </c>
    </row>
    <row r="20" spans="1:4" s="1" customFormat="1">
      <c r="A20" s="9">
        <v>44923</v>
      </c>
      <c r="B20" s="10" t="s">
        <v>5</v>
      </c>
      <c r="C20" s="11" t="s">
        <v>25</v>
      </c>
      <c r="D20" s="12" t="s">
        <v>26</v>
      </c>
    </row>
    <row r="21" spans="1:4" s="1" customFormat="1">
      <c r="A21" s="9">
        <v>44923</v>
      </c>
      <c r="B21" s="10" t="s">
        <v>5</v>
      </c>
      <c r="C21" s="11" t="s">
        <v>27</v>
      </c>
      <c r="D21" s="12" t="s">
        <v>28</v>
      </c>
    </row>
    <row r="22" spans="1:4" s="1" customFormat="1">
      <c r="A22" s="9">
        <v>44923</v>
      </c>
      <c r="B22" s="10" t="s">
        <v>11</v>
      </c>
      <c r="C22" s="11" t="s">
        <v>29</v>
      </c>
      <c r="D22" s="12" t="s">
        <v>30</v>
      </c>
    </row>
    <row r="23" spans="1:4" s="1" customFormat="1">
      <c r="A23" s="9">
        <f>[2]停电计划非填写!B6</f>
        <v>44923</v>
      </c>
      <c r="B23" s="10" t="str">
        <f>[2]停电计划非填写!D6</f>
        <v>09:00-15:30</v>
      </c>
      <c r="C23" s="11" t="str">
        <f>[2]停电计划非填写!F6</f>
        <v>10kV兴达113线</v>
      </c>
      <c r="D23" s="12" t="str">
        <f>IF([2]计划填写!G6="","",[2]计划填写!G6)</f>
        <v>福利二十三组</v>
      </c>
    </row>
    <row r="24" spans="1:4" s="1" customFormat="1">
      <c r="A24" s="9">
        <f>[2]停电计划非填写!B7</f>
        <v>44923</v>
      </c>
      <c r="B24" s="10" t="str">
        <f>[2]停电计划非填写!D7</f>
        <v>09:00-17:00</v>
      </c>
      <c r="C24" s="11" t="str">
        <f>[2]停电计划非填写!F7</f>
        <v>10kV东港线</v>
      </c>
      <c r="D24" s="12" t="str">
        <f>IF([2]计划填写!G7="","",[2]计划填写!G7)</f>
        <v>无</v>
      </c>
    </row>
    <row r="25" spans="1:4" s="1" customFormat="1" ht="72">
      <c r="A25" s="5">
        <f>[1]停电计划非填写!B8</f>
        <v>44924</v>
      </c>
      <c r="B25" s="6" t="str">
        <f>[1]停电计划非填写!D8</f>
        <v>08:00-15:00</v>
      </c>
      <c r="C25" s="7" t="str">
        <f>[1]停电计划非填写!F8</f>
        <v>10kV东余143线</v>
      </c>
      <c r="D25" s="8" t="str">
        <f>IF([1]计划填写!G8="","",[1]计划填写!G8)</f>
        <v>东余村50778、南通润泰风机制造有限公司、南通润泰风机制造有限公司、南通赛博电力环保设备有限公司、南通新奥特碳制品有限公司、南通东景泰纺织服装有限公司、通州市康达碳制品有限公司、东余村50777、南通诺泰塑胶科技有限公司、通州市富臣锌业有限公司、东余村50047、东余村50570</v>
      </c>
    </row>
    <row r="26" spans="1:4" s="1" customFormat="1">
      <c r="A26" s="9">
        <v>44924</v>
      </c>
      <c r="B26" s="10" t="s">
        <v>14</v>
      </c>
      <c r="C26" s="11" t="s">
        <v>29</v>
      </c>
      <c r="D26" s="12" t="s">
        <v>31</v>
      </c>
    </row>
    <row r="27" spans="1:4" s="1" customFormat="1">
      <c r="A27" s="9">
        <v>44924</v>
      </c>
      <c r="B27" s="10" t="s">
        <v>5</v>
      </c>
      <c r="C27" s="11" t="s">
        <v>32</v>
      </c>
      <c r="D27" s="12" t="s">
        <v>33</v>
      </c>
    </row>
    <row r="28" spans="1:4" s="1" customFormat="1" ht="24">
      <c r="A28" s="9">
        <v>44924</v>
      </c>
      <c r="B28" s="10" t="s">
        <v>34</v>
      </c>
      <c r="C28" s="11" t="s">
        <v>23</v>
      </c>
      <c r="D28" s="12" t="s">
        <v>35</v>
      </c>
    </row>
    <row r="29" spans="1:4" s="1" customFormat="1">
      <c r="A29" s="9">
        <v>44924</v>
      </c>
      <c r="B29" s="10" t="s">
        <v>11</v>
      </c>
      <c r="C29" s="11" t="s">
        <v>29</v>
      </c>
      <c r="D29" s="12" t="s">
        <v>31</v>
      </c>
    </row>
    <row r="30" spans="1:4" s="2" customFormat="1">
      <c r="A30" s="9">
        <v>44924</v>
      </c>
      <c r="B30" s="10" t="s">
        <v>11</v>
      </c>
      <c r="C30" s="11" t="s">
        <v>36</v>
      </c>
      <c r="D30" s="12" t="s">
        <v>37</v>
      </c>
    </row>
    <row r="31" spans="1:4" s="2" customFormat="1">
      <c r="A31" s="9">
        <f>[2]停电计划非填写!B8</f>
        <v>44924</v>
      </c>
      <c r="B31" s="10" t="str">
        <f>[2]停电计划非填写!D8</f>
        <v>09:15-17:15</v>
      </c>
      <c r="C31" s="11" t="str">
        <f>[2]停电计划非填写!F8</f>
        <v>10kV苏桥131线</v>
      </c>
      <c r="D31" s="12" t="str">
        <f>IF([2]计划填写!G8="","",[2]计划填写!G8)</f>
        <v>无</v>
      </c>
    </row>
    <row r="32" spans="1:4" s="2" customFormat="1">
      <c r="A32" s="9">
        <f>[2]停电计划非填写!B9</f>
        <v>44924</v>
      </c>
      <c r="B32" s="10" t="str">
        <f>[2]停电计划非填写!D9</f>
        <v>09:00-16:00</v>
      </c>
      <c r="C32" s="11" t="str">
        <f>[2]停电计划非填写!F9</f>
        <v>10kV红旗141线</v>
      </c>
      <c r="D32" s="12" t="str">
        <f>IF([2]计划填写!G9="","",[2]计划填写!G9)</f>
        <v>南川园3、中建开发1</v>
      </c>
    </row>
    <row r="33" spans="1:4" s="2" customFormat="1">
      <c r="A33" s="9">
        <f>[2]停电计划非填写!B10</f>
        <v>44924</v>
      </c>
      <c r="B33" s="10" t="str">
        <f>[2]停电计划非填写!D10</f>
        <v>09:00-16:00</v>
      </c>
      <c r="C33" s="11" t="str">
        <f>[2]停电计划非填写!F10</f>
        <v>10kV颐和164线</v>
      </c>
      <c r="D33" s="12" t="str">
        <f>IF([2]计划填写!G10="","",[2]计划填写!G10)</f>
        <v>河东街</v>
      </c>
    </row>
    <row r="34" spans="1:4" s="2" customFormat="1">
      <c r="A34" s="9">
        <v>44925</v>
      </c>
      <c r="B34" s="10" t="s">
        <v>8</v>
      </c>
      <c r="C34" s="11" t="s">
        <v>36</v>
      </c>
      <c r="D34" s="12" t="s">
        <v>37</v>
      </c>
    </row>
    <row r="35" spans="1:4" s="2" customFormat="1">
      <c r="A35" s="9">
        <v>44925</v>
      </c>
      <c r="B35" s="10" t="s">
        <v>8</v>
      </c>
      <c r="C35" s="11" t="s">
        <v>38</v>
      </c>
      <c r="D35" s="12" t="s">
        <v>39</v>
      </c>
    </row>
    <row r="36" spans="1:4" s="2" customFormat="1" ht="36">
      <c r="A36" s="9">
        <v>44925</v>
      </c>
      <c r="B36" s="10" t="s">
        <v>5</v>
      </c>
      <c r="C36" s="11" t="s">
        <v>40</v>
      </c>
      <c r="D36" s="12" t="s">
        <v>41</v>
      </c>
    </row>
    <row r="37" spans="1:4" s="2" customFormat="1">
      <c r="A37" s="9">
        <v>44925</v>
      </c>
      <c r="B37" s="10" t="s">
        <v>42</v>
      </c>
      <c r="C37" s="11" t="s">
        <v>38</v>
      </c>
      <c r="D37" s="12" t="s">
        <v>39</v>
      </c>
    </row>
    <row r="38" spans="1:4" s="2" customFormat="1">
      <c r="A38" s="9">
        <f>[2]停电计划非填写!B11</f>
        <v>44925</v>
      </c>
      <c r="B38" s="10" t="str">
        <f>[2]停电计划非填写!D11</f>
        <v>09:00-16:00</v>
      </c>
      <c r="C38" s="11" t="str">
        <f>[2]停电计划非填写!F11</f>
        <v>10kV五星112线</v>
      </c>
      <c r="D38" s="12" t="str">
        <f>IF([2]计划填写!G11="","",[2]计划填写!G11)</f>
        <v>闸北村(5558)</v>
      </c>
    </row>
    <row r="40" spans="1:4">
      <c r="A40" s="13" t="s">
        <v>43</v>
      </c>
      <c r="B40" s="13"/>
      <c r="C40" s="13"/>
      <c r="D40" s="13"/>
    </row>
    <row r="41" spans="1:4">
      <c r="A41" s="14"/>
      <c r="B41" s="14"/>
      <c r="D41" s="14" t="s">
        <v>44</v>
      </c>
    </row>
    <row r="42" spans="1:4">
      <c r="A42" s="14"/>
      <c r="B42" s="14"/>
      <c r="D42" s="15">
        <v>44914</v>
      </c>
    </row>
  </sheetData>
  <autoFilter ref="A2:D38">
    <sortState ref="A2:D38">
      <sortCondition ref="A2"/>
    </sortState>
    <extLst/>
  </autoFilter>
  <mergeCells count="1">
    <mergeCell ref="A1:D1"/>
  </mergeCells>
  <phoneticPr fontId="7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2021-06-03T16:58:00Z</dcterms:created>
  <dcterms:modified xsi:type="dcterms:W3CDTF">2022-12-19T05:45:15Z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2701AC5B09BC4807A50D42D1AE246C86</vt:lpwstr>
  </property>
  <property fmtid="{D5CDD505-2E9C-101B-9397-08002B2CF9AE}" pid="3" name="KSOProductBuildVer">
    <vt:lpwstr>2052-11.8.6.8810</vt:lpwstr>
  </property>
</Properties>
</file>