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<sst xmlns="http://schemas.openxmlformats.org/spreadsheetml/2006/main" count="69" uniqueCount="63">
  <si>
    <t>2024年贺岁币、钞南通地区兑换网点明细表</t>
  </si>
  <si>
    <t>承办行名称</t>
  </si>
  <si>
    <t>纪念币、钞品种</t>
  </si>
  <si>
    <t>分配数量（枚、张）</t>
  </si>
  <si>
    <t>网点名称（填写全称而非简称）</t>
  </si>
  <si>
    <t>网点分配数量
（枚、张）</t>
  </si>
  <si>
    <t>纪念币</t>
  </si>
  <si>
    <t>纪念钞</t>
  </si>
  <si>
    <t>工商银行南通分行</t>
  </si>
  <si>
    <t>2024年贺岁币
2024年贺岁钞</t>
  </si>
  <si>
    <t>220000
180000</t>
  </si>
  <si>
    <t>南通启东城中支行</t>
  </si>
  <si>
    <t>南通海门开发区支行</t>
  </si>
  <si>
    <t>南通人民路支行</t>
  </si>
  <si>
    <t>南通通州支行营业室</t>
  </si>
  <si>
    <t>南通如东支行营业室</t>
  </si>
  <si>
    <t>南通海安支行营业室</t>
  </si>
  <si>
    <t>南通如皋支行营业室</t>
  </si>
  <si>
    <t>南通港闸支行营业室</t>
  </si>
  <si>
    <t>南通经济开发区支行营业室</t>
  </si>
  <si>
    <t>南通分行营业部营业室</t>
  </si>
  <si>
    <t>合计</t>
  </si>
  <si>
    <t>中国银行南通分行</t>
  </si>
  <si>
    <t>南通分行营业部</t>
  </si>
  <si>
    <t>南通城东支行营业部</t>
  </si>
  <si>
    <t>南通观音山支行</t>
  </si>
  <si>
    <t>南通经济开发区支行营业部</t>
  </si>
  <si>
    <t>南通港闸支行营业部</t>
  </si>
  <si>
    <t>南通优山美地支行</t>
  </si>
  <si>
    <t>南通金海岸支行</t>
  </si>
  <si>
    <t>如东支行营业部</t>
  </si>
  <si>
    <t>海安支行营业部</t>
  </si>
  <si>
    <t>海安江海路支行</t>
  </si>
  <si>
    <t>海门支行营业部</t>
  </si>
  <si>
    <t>南通新金路支行</t>
  </si>
  <si>
    <t>如皋港区支行</t>
  </si>
  <si>
    <t>启东支行营业部</t>
  </si>
  <si>
    <t>如东通海路支行</t>
  </si>
  <si>
    <t>如皋支行营业部</t>
  </si>
  <si>
    <t>南通通州支行营业部</t>
  </si>
  <si>
    <t>启东吕四支行</t>
  </si>
  <si>
    <t>海门阳光海岸支行</t>
  </si>
  <si>
    <t>邮储银行南通分行</t>
  </si>
  <si>
    <t>200000
120000</t>
  </si>
  <si>
    <t>南通市分行营业部</t>
  </si>
  <si>
    <t>南通市姚港路支行</t>
  </si>
  <si>
    <t>南通市崇川区支行</t>
  </si>
  <si>
    <t>南通市新区支行</t>
  </si>
  <si>
    <t>南通市开发区支行</t>
  </si>
  <si>
    <t>通州区支行营业部</t>
  </si>
  <si>
    <t>通州区四安镇支行</t>
  </si>
  <si>
    <t>海安市支行营业部</t>
  </si>
  <si>
    <t>海安市宁海路支行</t>
  </si>
  <si>
    <t>如皋市支行营业部</t>
  </si>
  <si>
    <t>如皋市中山路支行</t>
  </si>
  <si>
    <t>如东县支行营业部</t>
  </si>
  <si>
    <t>如东县人民北路支行</t>
  </si>
  <si>
    <t>海门区支行营业部</t>
  </si>
  <si>
    <t>海门区城南支行</t>
  </si>
  <si>
    <t>启东市紫薇支行</t>
  </si>
  <si>
    <t>启东市吕四支行</t>
  </si>
  <si>
    <t>2024年贺岁币</t>
  </si>
  <si>
    <t>2024年贺岁钞</t>
  </si>
</sst>
</file>

<file path=xl/styles.xml><?xml version="1.0" encoding="utf-8"?>
<styleSheet xmlns="http://schemas.openxmlformats.org/spreadsheetml/2006/main">
  <numFmts count="32">
    <numFmt numFmtId="6" formatCode="&quot;￥&quot;#,##0;[Red]&quot;￥&quot;\-#,##0"/>
    <numFmt numFmtId="24" formatCode="\$#,##0_);[Red]\(\$#,##0\)"/>
    <numFmt numFmtId="176" formatCode="m/d"/>
    <numFmt numFmtId="177" formatCode="#\ ?/?"/>
    <numFmt numFmtId="25" formatCode="\$#,##0.00_);\(\$#,##0.00\)"/>
    <numFmt numFmtId="23" formatCode="\$#,##0_);\(\$#,##0\)"/>
    <numFmt numFmtId="178" formatCode="[DBNum1][$-804]yyyy&quot;年&quot;m&quot;月&quot;d&quot;日&quot;"/>
    <numFmt numFmtId="179" formatCode="[$-804]aaa"/>
    <numFmt numFmtId="180" formatCode="[DBNum1]上午/下午h&quot;时&quot;mm&quot;分&quot;"/>
    <numFmt numFmtId="181" formatCode="mmmmm\-yy"/>
    <numFmt numFmtId="8" formatCode="&quot;￥&quot;#,##0.00;[Red]&quot;￥&quot;\-#,##0.00"/>
    <numFmt numFmtId="182" formatCode="[$-804]aaaa"/>
    <numFmt numFmtId="42" formatCode="_ &quot;￥&quot;* #,##0_ ;_ &quot;￥&quot;* \-#,##0_ ;_ &quot;￥&quot;* &quot;-&quot;_ ;_ @_ "/>
    <numFmt numFmtId="183" formatCode="#\ ??/??"/>
    <numFmt numFmtId="184" formatCode="yy/m/d"/>
    <numFmt numFmtId="185" formatCode="[DBNum1][$-804]yyyy&quot;年&quot;m&quot;月&quot;"/>
    <numFmt numFmtId="186" formatCode="mm/dd/yy"/>
    <numFmt numFmtId="26" formatCode="\$#,##0.00_);[Red]\(\$#,##0.00\)"/>
    <numFmt numFmtId="187" formatCode="dd\-mmm\-yy"/>
    <numFmt numFmtId="188" formatCode="mmmm\-yy"/>
    <numFmt numFmtId="189" formatCode="mmmmm"/>
    <numFmt numFmtId="7" formatCode="&quot;￥&quot;#,##0.00;&quot;￥&quot;\-#,##0.00"/>
    <numFmt numFmtId="190" formatCode="[DBNum1][$-804]m&quot;月&quot;d&quot;日&quot;"/>
    <numFmt numFmtId="43" formatCode="_ * #,##0.00_ ;_ * \-#,##0.00_ ;_ * &quot;-&quot;??_ ;_ @_ "/>
    <numFmt numFmtId="191" formatCode="h:mm\ AM/PM"/>
    <numFmt numFmtId="192" formatCode="h:mm:ss\ AM/PM"/>
    <numFmt numFmtId="193" formatCode="0_ "/>
    <numFmt numFmtId="44" formatCode="_ &quot;￥&quot;* #,##0.00_ ;_ &quot;￥&quot;* \-#,##0.00_ ;_ &quot;￥&quot;* &quot;-&quot;??_ ;_ @_ "/>
    <numFmt numFmtId="194" formatCode="[DBNum1]h&quot;时&quot;mm&quot;分&quot;"/>
    <numFmt numFmtId="5" formatCode="&quot;￥&quot;#,##0;&quot;￥&quot;\-#,##0"/>
    <numFmt numFmtId="195" formatCode="yyyy/m/d\ h:mm\ AM/PM"/>
    <numFmt numFmtId="41" formatCode="_ * #,##0_ ;_ * \-#,##0_ ;_ * &quot;-&quot;_ ;_ @_ "/>
  </numFmts>
  <fonts count="27">
    <font>
      <sz val="11"/>
      <color theme="1"/>
      <name val="微软雅黑"/>
      <charset val="134"/>
    </font>
    <font>
      <sz val="12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4" borderId="4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4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4" borderId="39" applyNumberFormat="0" applyAlignment="0" applyProtection="0">
      <alignment vertical="center"/>
    </xf>
    <xf numFmtId="0" fontId="8" fillId="2" borderId="36" applyNumberFormat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4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193" fontId="4" fillId="0" borderId="23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vertical="center"/>
    </xf>
    <xf numFmtId="193" fontId="4" fillId="0" borderId="26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F80" sqref="F80"/>
    </sheetView>
  </sheetViews>
  <sheetFormatPr defaultColWidth="8" defaultRowHeight="14.25" outlineLevelCol="5"/>
  <cols>
    <col min="1" max="1" width="18.8888888888889" style="1" customWidth="1"/>
    <col min="2" max="2" width="17.3333333333333" style="1" customWidth="1"/>
    <col min="3" max="3" width="18.2222222222222" style="1" customWidth="1"/>
    <col min="4" max="4" width="39.6666666666667" style="1" customWidth="1"/>
    <col min="5" max="6" width="11.5555555555556" style="1" customWidth="1"/>
    <col min="7" max="16384" width="8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15"/>
    <row r="3" ht="33" customHeight="1" spans="1:6">
      <c r="A3" s="3" t="s">
        <v>1</v>
      </c>
      <c r="B3" s="4" t="s">
        <v>2</v>
      </c>
      <c r="C3" s="5" t="s">
        <v>3</v>
      </c>
      <c r="D3" s="5" t="s">
        <v>4</v>
      </c>
      <c r="E3" s="24" t="s">
        <v>5</v>
      </c>
      <c r="F3" s="25"/>
    </row>
    <row r="4" ht="25" customHeight="1" spans="1:6">
      <c r="A4" s="6"/>
      <c r="B4" s="7"/>
      <c r="C4" s="8"/>
      <c r="D4" s="8"/>
      <c r="E4" s="8" t="s">
        <v>6</v>
      </c>
      <c r="F4" s="26" t="s">
        <v>7</v>
      </c>
    </row>
    <row r="5" spans="1:6">
      <c r="A5" s="9" t="s">
        <v>8</v>
      </c>
      <c r="B5" s="10" t="s">
        <v>9</v>
      </c>
      <c r="C5" s="11" t="s">
        <v>10</v>
      </c>
      <c r="D5" s="12" t="s">
        <v>11</v>
      </c>
      <c r="E5" s="12">
        <v>30000</v>
      </c>
      <c r="F5" s="27">
        <v>25000</v>
      </c>
    </row>
    <row r="6" spans="1:6">
      <c r="A6" s="13"/>
      <c r="B6" s="14"/>
      <c r="C6" s="15"/>
      <c r="D6" s="15" t="s">
        <v>12</v>
      </c>
      <c r="E6" s="15">
        <v>30000</v>
      </c>
      <c r="F6" s="28">
        <v>25000</v>
      </c>
    </row>
    <row r="7" spans="1:6">
      <c r="A7" s="13"/>
      <c r="B7" s="14"/>
      <c r="C7" s="15"/>
      <c r="D7" s="15" t="s">
        <v>13</v>
      </c>
      <c r="E7" s="15">
        <v>15000</v>
      </c>
      <c r="F7" s="28">
        <v>12000</v>
      </c>
    </row>
    <row r="8" spans="1:6">
      <c r="A8" s="13"/>
      <c r="B8" s="14"/>
      <c r="C8" s="15"/>
      <c r="D8" s="15" t="s">
        <v>14</v>
      </c>
      <c r="E8" s="15">
        <v>30000</v>
      </c>
      <c r="F8" s="28">
        <v>25000</v>
      </c>
    </row>
    <row r="9" spans="1:6">
      <c r="A9" s="13"/>
      <c r="B9" s="14"/>
      <c r="C9" s="15"/>
      <c r="D9" s="15" t="s">
        <v>15</v>
      </c>
      <c r="E9" s="15">
        <v>20000</v>
      </c>
      <c r="F9" s="28">
        <v>15000</v>
      </c>
    </row>
    <row r="10" spans="1:6">
      <c r="A10" s="13"/>
      <c r="B10" s="14"/>
      <c r="C10" s="15"/>
      <c r="D10" s="15" t="s">
        <v>16</v>
      </c>
      <c r="E10" s="15">
        <v>20000</v>
      </c>
      <c r="F10" s="28">
        <v>15000</v>
      </c>
    </row>
    <row r="11" spans="1:6">
      <c r="A11" s="13"/>
      <c r="B11" s="14"/>
      <c r="C11" s="15"/>
      <c r="D11" s="15" t="s">
        <v>17</v>
      </c>
      <c r="E11" s="15">
        <v>30000</v>
      </c>
      <c r="F11" s="28">
        <v>25000</v>
      </c>
    </row>
    <row r="12" spans="1:6">
      <c r="A12" s="13"/>
      <c r="B12" s="14"/>
      <c r="C12" s="15"/>
      <c r="D12" s="16" t="s">
        <v>18</v>
      </c>
      <c r="E12" s="15">
        <v>20000</v>
      </c>
      <c r="F12" s="28">
        <v>18000</v>
      </c>
    </row>
    <row r="13" spans="1:6">
      <c r="A13" s="13"/>
      <c r="B13" s="14"/>
      <c r="C13" s="15"/>
      <c r="D13" s="16" t="s">
        <v>19</v>
      </c>
      <c r="E13" s="15">
        <v>10000</v>
      </c>
      <c r="F13" s="28">
        <v>8000</v>
      </c>
    </row>
    <row r="14" spans="1:6">
      <c r="A14" s="13"/>
      <c r="B14" s="14"/>
      <c r="C14" s="15"/>
      <c r="D14" s="15" t="s">
        <v>20</v>
      </c>
      <c r="E14" s="15">
        <v>15000</v>
      </c>
      <c r="F14" s="29">
        <v>12000</v>
      </c>
    </row>
    <row r="15" ht="15" spans="1:6">
      <c r="A15" s="13"/>
      <c r="B15" s="14"/>
      <c r="C15" s="15"/>
      <c r="D15" s="17" t="s">
        <v>21</v>
      </c>
      <c r="E15" s="15">
        <f>SUM(E5:E14)</f>
        <v>220000</v>
      </c>
      <c r="F15" s="30">
        <f>SUM(F5:F14)</f>
        <v>180000</v>
      </c>
    </row>
    <row r="16" spans="1:6">
      <c r="A16" s="9" t="s">
        <v>22</v>
      </c>
      <c r="B16" s="18" t="s">
        <v>9</v>
      </c>
      <c r="C16" s="19" t="s">
        <v>10</v>
      </c>
      <c r="D16" s="12" t="s">
        <v>23</v>
      </c>
      <c r="E16" s="12">
        <v>22000</v>
      </c>
      <c r="F16" s="27">
        <v>18000</v>
      </c>
    </row>
    <row r="17" spans="1:6">
      <c r="A17" s="13"/>
      <c r="B17" s="20"/>
      <c r="C17" s="21"/>
      <c r="D17" s="15" t="s">
        <v>24</v>
      </c>
      <c r="E17" s="15">
        <v>20000</v>
      </c>
      <c r="F17" s="28">
        <v>16000</v>
      </c>
    </row>
    <row r="18" spans="1:6">
      <c r="A18" s="13"/>
      <c r="B18" s="20"/>
      <c r="C18" s="21"/>
      <c r="D18" s="15" t="s">
        <v>25</v>
      </c>
      <c r="E18" s="15">
        <v>2000</v>
      </c>
      <c r="F18" s="28">
        <v>2000</v>
      </c>
    </row>
    <row r="19" spans="1:6">
      <c r="A19" s="13"/>
      <c r="B19" s="20"/>
      <c r="C19" s="21"/>
      <c r="D19" s="15" t="s">
        <v>26</v>
      </c>
      <c r="E19" s="15">
        <v>20000</v>
      </c>
      <c r="F19" s="28">
        <v>16000</v>
      </c>
    </row>
    <row r="20" spans="1:6">
      <c r="A20" s="13"/>
      <c r="B20" s="20"/>
      <c r="C20" s="21"/>
      <c r="D20" s="15" t="s">
        <v>27</v>
      </c>
      <c r="E20" s="15">
        <v>20000</v>
      </c>
      <c r="F20" s="28">
        <v>16000</v>
      </c>
    </row>
    <row r="21" spans="1:6">
      <c r="A21" s="13"/>
      <c r="B21" s="20"/>
      <c r="C21" s="21"/>
      <c r="D21" s="15" t="s">
        <v>28</v>
      </c>
      <c r="E21" s="15">
        <v>2000</v>
      </c>
      <c r="F21" s="28">
        <v>2000</v>
      </c>
    </row>
    <row r="22" spans="1:6">
      <c r="A22" s="13"/>
      <c r="B22" s="20"/>
      <c r="C22" s="21"/>
      <c r="D22" s="15" t="s">
        <v>29</v>
      </c>
      <c r="E22" s="15">
        <v>2000</v>
      </c>
      <c r="F22" s="28">
        <v>2000</v>
      </c>
    </row>
    <row r="23" spans="1:6">
      <c r="A23" s="13"/>
      <c r="B23" s="20"/>
      <c r="C23" s="21"/>
      <c r="D23" s="15" t="s">
        <v>30</v>
      </c>
      <c r="E23" s="15">
        <v>20000</v>
      </c>
      <c r="F23" s="28">
        <v>16000</v>
      </c>
    </row>
    <row r="24" spans="1:6">
      <c r="A24" s="13"/>
      <c r="B24" s="20"/>
      <c r="C24" s="21"/>
      <c r="D24" s="15" t="s">
        <v>31</v>
      </c>
      <c r="E24" s="15">
        <v>20000</v>
      </c>
      <c r="F24" s="28">
        <v>16000</v>
      </c>
    </row>
    <row r="25" spans="1:6">
      <c r="A25" s="13"/>
      <c r="B25" s="20"/>
      <c r="C25" s="21"/>
      <c r="D25" s="15" t="s">
        <v>32</v>
      </c>
      <c r="E25" s="15">
        <v>2000</v>
      </c>
      <c r="F25" s="28">
        <v>2000</v>
      </c>
    </row>
    <row r="26" spans="1:6">
      <c r="A26" s="13"/>
      <c r="B26" s="20"/>
      <c r="C26" s="21"/>
      <c r="D26" s="15" t="s">
        <v>33</v>
      </c>
      <c r="E26" s="15">
        <v>20000</v>
      </c>
      <c r="F26" s="28">
        <v>16000</v>
      </c>
    </row>
    <row r="27" spans="1:6">
      <c r="A27" s="13"/>
      <c r="B27" s="20"/>
      <c r="C27" s="21"/>
      <c r="D27" s="15" t="s">
        <v>34</v>
      </c>
      <c r="E27" s="15">
        <v>2000</v>
      </c>
      <c r="F27" s="28">
        <v>2000</v>
      </c>
    </row>
    <row r="28" spans="1:6">
      <c r="A28" s="13"/>
      <c r="B28" s="20"/>
      <c r="C28" s="21"/>
      <c r="D28" s="15" t="s">
        <v>35</v>
      </c>
      <c r="E28" s="15">
        <v>2000</v>
      </c>
      <c r="F28" s="28">
        <v>2000</v>
      </c>
    </row>
    <row r="29" spans="1:6">
      <c r="A29" s="22"/>
      <c r="B29" s="20"/>
      <c r="C29" s="21"/>
      <c r="D29" s="23" t="s">
        <v>36</v>
      </c>
      <c r="E29" s="23">
        <v>20000</v>
      </c>
      <c r="F29" s="31">
        <v>16000</v>
      </c>
    </row>
    <row r="30" spans="1:6">
      <c r="A30" s="22"/>
      <c r="B30" s="20"/>
      <c r="C30" s="21"/>
      <c r="D30" s="23" t="s">
        <v>37</v>
      </c>
      <c r="E30" s="23">
        <v>2000</v>
      </c>
      <c r="F30" s="31">
        <v>2000</v>
      </c>
    </row>
    <row r="31" spans="1:6">
      <c r="A31" s="22"/>
      <c r="B31" s="20"/>
      <c r="C31" s="21"/>
      <c r="D31" s="23" t="s">
        <v>38</v>
      </c>
      <c r="E31" s="23">
        <v>20000</v>
      </c>
      <c r="F31" s="31">
        <v>16000</v>
      </c>
    </row>
    <row r="32" spans="1:6">
      <c r="A32" s="22"/>
      <c r="B32" s="20"/>
      <c r="C32" s="21"/>
      <c r="D32" s="23" t="s">
        <v>39</v>
      </c>
      <c r="E32" s="23">
        <v>20000</v>
      </c>
      <c r="F32" s="31">
        <v>16000</v>
      </c>
    </row>
    <row r="33" spans="1:6">
      <c r="A33" s="22"/>
      <c r="B33" s="20"/>
      <c r="C33" s="21"/>
      <c r="D33" s="23" t="s">
        <v>40</v>
      </c>
      <c r="E33" s="23">
        <v>2000</v>
      </c>
      <c r="F33" s="31">
        <v>2000</v>
      </c>
    </row>
    <row r="34" spans="1:6">
      <c r="A34" s="22"/>
      <c r="B34" s="20"/>
      <c r="C34" s="21"/>
      <c r="D34" s="23" t="s">
        <v>41</v>
      </c>
      <c r="E34" s="23">
        <v>2000</v>
      </c>
      <c r="F34" s="31">
        <v>2000</v>
      </c>
    </row>
    <row r="35" ht="15" spans="1:6">
      <c r="A35" s="22"/>
      <c r="B35" s="32"/>
      <c r="C35" s="16"/>
      <c r="D35" s="33" t="s">
        <v>21</v>
      </c>
      <c r="E35" s="23">
        <f>SUM(E16:E34)</f>
        <v>220000</v>
      </c>
      <c r="F35" s="46">
        <f>SUM(F16:F34)</f>
        <v>180000</v>
      </c>
    </row>
    <row r="36" spans="1:6">
      <c r="A36" s="34" t="s">
        <v>42</v>
      </c>
      <c r="B36" s="35" t="s">
        <v>9</v>
      </c>
      <c r="C36" s="36" t="s">
        <v>43</v>
      </c>
      <c r="D36" s="37" t="s">
        <v>44</v>
      </c>
      <c r="E36" s="47">
        <v>20000</v>
      </c>
      <c r="F36" s="48">
        <v>12000</v>
      </c>
    </row>
    <row r="37" spans="1:6">
      <c r="A37" s="38"/>
      <c r="B37" s="39"/>
      <c r="C37" s="21"/>
      <c r="D37" s="40" t="s">
        <v>45</v>
      </c>
      <c r="E37" s="49">
        <v>12000</v>
      </c>
      <c r="F37" s="50">
        <v>6000</v>
      </c>
    </row>
    <row r="38" spans="1:6">
      <c r="A38" s="38"/>
      <c r="B38" s="39"/>
      <c r="C38" s="21"/>
      <c r="D38" s="40" t="s">
        <v>46</v>
      </c>
      <c r="E38" s="49">
        <v>12000</v>
      </c>
      <c r="F38" s="50">
        <v>6000</v>
      </c>
    </row>
    <row r="39" spans="1:6">
      <c r="A39" s="38"/>
      <c r="B39" s="39"/>
      <c r="C39" s="21"/>
      <c r="D39" s="40" t="s">
        <v>47</v>
      </c>
      <c r="E39" s="49">
        <v>12000</v>
      </c>
      <c r="F39" s="50">
        <v>6000</v>
      </c>
    </row>
    <row r="40" spans="1:6">
      <c r="A40" s="38"/>
      <c r="B40" s="39"/>
      <c r="C40" s="21"/>
      <c r="D40" s="40" t="s">
        <v>48</v>
      </c>
      <c r="E40" s="49">
        <v>12000</v>
      </c>
      <c r="F40" s="50">
        <v>6000</v>
      </c>
    </row>
    <row r="41" spans="1:6">
      <c r="A41" s="38"/>
      <c r="B41" s="39"/>
      <c r="C41" s="21"/>
      <c r="D41" s="40" t="s">
        <v>49</v>
      </c>
      <c r="E41" s="49">
        <v>14000</v>
      </c>
      <c r="F41" s="50">
        <v>10000</v>
      </c>
    </row>
    <row r="42" spans="1:6">
      <c r="A42" s="38"/>
      <c r="B42" s="39"/>
      <c r="C42" s="21"/>
      <c r="D42" s="40" t="s">
        <v>50</v>
      </c>
      <c r="E42" s="49">
        <v>8000</v>
      </c>
      <c r="F42" s="50">
        <v>4000</v>
      </c>
    </row>
    <row r="43" spans="1:6">
      <c r="A43" s="38"/>
      <c r="B43" s="39"/>
      <c r="C43" s="21"/>
      <c r="D43" s="40" t="s">
        <v>51</v>
      </c>
      <c r="E43" s="49">
        <v>12000</v>
      </c>
      <c r="F43" s="50">
        <v>8000</v>
      </c>
    </row>
    <row r="44" spans="1:6">
      <c r="A44" s="38"/>
      <c r="B44" s="39"/>
      <c r="C44" s="21"/>
      <c r="D44" s="40" t="s">
        <v>52</v>
      </c>
      <c r="E44" s="49">
        <v>10000</v>
      </c>
      <c r="F44" s="50">
        <v>6000</v>
      </c>
    </row>
    <row r="45" spans="1:6">
      <c r="A45" s="38"/>
      <c r="B45" s="39"/>
      <c r="C45" s="21"/>
      <c r="D45" s="40" t="s">
        <v>53</v>
      </c>
      <c r="E45" s="49">
        <v>12000</v>
      </c>
      <c r="F45" s="50">
        <v>8000</v>
      </c>
    </row>
    <row r="46" spans="1:6">
      <c r="A46" s="38"/>
      <c r="B46" s="39"/>
      <c r="C46" s="21"/>
      <c r="D46" s="40" t="s">
        <v>54</v>
      </c>
      <c r="E46" s="49">
        <v>10000</v>
      </c>
      <c r="F46" s="50">
        <v>6000</v>
      </c>
    </row>
    <row r="47" spans="1:6">
      <c r="A47" s="38"/>
      <c r="B47" s="39"/>
      <c r="C47" s="21"/>
      <c r="D47" s="40" t="s">
        <v>55</v>
      </c>
      <c r="E47" s="49">
        <v>12000</v>
      </c>
      <c r="F47" s="50">
        <v>8000</v>
      </c>
    </row>
    <row r="48" spans="1:6">
      <c r="A48" s="38"/>
      <c r="B48" s="39"/>
      <c r="C48" s="21"/>
      <c r="D48" s="40" t="s">
        <v>56</v>
      </c>
      <c r="E48" s="49">
        <v>10000</v>
      </c>
      <c r="F48" s="50">
        <v>6000</v>
      </c>
    </row>
    <row r="49" spans="1:6">
      <c r="A49" s="41"/>
      <c r="B49" s="39"/>
      <c r="C49" s="21"/>
      <c r="D49" s="40" t="s">
        <v>57</v>
      </c>
      <c r="E49" s="49">
        <v>12000</v>
      </c>
      <c r="F49" s="50">
        <v>8000</v>
      </c>
    </row>
    <row r="50" spans="1:6">
      <c r="A50" s="41"/>
      <c r="B50" s="39"/>
      <c r="C50" s="21"/>
      <c r="D50" s="40" t="s">
        <v>58</v>
      </c>
      <c r="E50" s="49">
        <v>10000</v>
      </c>
      <c r="F50" s="50">
        <v>6000</v>
      </c>
    </row>
    <row r="51" spans="1:6">
      <c r="A51" s="41"/>
      <c r="B51" s="39"/>
      <c r="C51" s="21"/>
      <c r="D51" s="40" t="s">
        <v>59</v>
      </c>
      <c r="E51" s="49">
        <v>14000</v>
      </c>
      <c r="F51" s="50">
        <v>10000</v>
      </c>
    </row>
    <row r="52" spans="1:6">
      <c r="A52" s="41"/>
      <c r="B52" s="39"/>
      <c r="C52" s="21"/>
      <c r="D52" s="40" t="s">
        <v>60</v>
      </c>
      <c r="E52" s="49">
        <v>8000</v>
      </c>
      <c r="F52" s="50">
        <v>4000</v>
      </c>
    </row>
    <row r="53" ht="15" spans="1:6">
      <c r="A53" s="41"/>
      <c r="B53" s="42"/>
      <c r="C53" s="16"/>
      <c r="D53" s="33" t="s">
        <v>21</v>
      </c>
      <c r="E53" s="23">
        <f>SUM(E36:E52)</f>
        <v>200000</v>
      </c>
      <c r="F53" s="51">
        <f>SUM(F36:F52)</f>
        <v>120000</v>
      </c>
    </row>
    <row r="54" ht="20" customHeight="1" spans="1:6">
      <c r="A54" s="9" t="s">
        <v>21</v>
      </c>
      <c r="B54" s="14" t="s">
        <v>61</v>
      </c>
      <c r="C54" s="15">
        <f>E15+E35+E53</f>
        <v>640000</v>
      </c>
      <c r="D54" s="15"/>
      <c r="E54" s="15"/>
      <c r="F54" s="52"/>
    </row>
    <row r="55" ht="19" customHeight="1" spans="1:6">
      <c r="A55" s="43"/>
      <c r="B55" s="44" t="s">
        <v>62</v>
      </c>
      <c r="C55" s="45">
        <f>F15+F35+F53</f>
        <v>480000</v>
      </c>
      <c r="D55" s="45"/>
      <c r="E55" s="45"/>
      <c r="F55" s="53"/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A1:F55" name="Range1"/>
    <protectedRange sqref="A1:F55" name="Range2"/>
  </protectedRanges>
  <mergeCells count="18">
    <mergeCell ref="A1:F1"/>
    <mergeCell ref="E3:F3"/>
    <mergeCell ref="C54:F54"/>
    <mergeCell ref="C55:F55"/>
    <mergeCell ref="A3:A4"/>
    <mergeCell ref="A5:A15"/>
    <mergeCell ref="A16:A35"/>
    <mergeCell ref="A36:A53"/>
    <mergeCell ref="A54:A55"/>
    <mergeCell ref="B3:B4"/>
    <mergeCell ref="B5:B15"/>
    <mergeCell ref="B16:B35"/>
    <mergeCell ref="B36:B53"/>
    <mergeCell ref="C3:C4"/>
    <mergeCell ref="C5:C15"/>
    <mergeCell ref="C16:C35"/>
    <mergeCell ref="C36:C53"/>
    <mergeCell ref="D3:D4"/>
  </mergeCells>
  <pageMargins left="0.75" right="0.75" top="1" bottom="1" header="0.511111111111111" footer="0.51111111111111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632947641">
    <arrUserId title="Range1" rangeCreator="" othersAccessPermission="visible">
      <userID accessPermission="edit">632947641</userID>
    </arrUserId>
    <arrUserId title="Range2" rangeCreator="" othersAccessPermission="visible">
      <userID accessPermission="edit">632947641</userID>
    </arrUserId>
  </rangeList>
</allowEditUser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WWO_wpscloud_20231221175831-f4dcce6af2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2023-12-28T14:13:47Z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